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340" windowHeight="6030"/>
  </bookViews>
  <sheets>
    <sheet name="функц.нов." sheetId="4" r:id="rId1"/>
  </sheets>
  <definedNames>
    <definedName name="_xlnm.Print_Area" localSheetId="0">функц.нов.!$A$1:$F$56</definedName>
  </definedNames>
  <calcPr calcId="124519"/>
</workbook>
</file>

<file path=xl/calcChain.xml><?xml version="1.0" encoding="utf-8"?>
<calcChain xmlns="http://schemas.openxmlformats.org/spreadsheetml/2006/main">
  <c r="F25" i="4"/>
  <c r="F30"/>
  <c r="F54"/>
  <c r="F53"/>
  <c r="F34" l="1"/>
  <c r="F33"/>
  <c r="F32"/>
  <c r="F26"/>
  <c r="F28"/>
  <c r="F51" l="1"/>
  <c r="F50"/>
  <c r="F49" s="1"/>
  <c r="F20"/>
  <c r="F19"/>
  <c r="F23"/>
  <c r="F22"/>
  <c r="F47"/>
  <c r="F43"/>
  <c r="F38"/>
  <c r="F37"/>
  <c r="F41"/>
  <c r="F45"/>
  <c r="F17"/>
  <c r="F40" l="1"/>
  <c r="F36"/>
  <c r="F56" s="1"/>
</calcChain>
</file>

<file path=xl/sharedStrings.xml><?xml version="1.0" encoding="utf-8"?>
<sst xmlns="http://schemas.openxmlformats.org/spreadsheetml/2006/main" count="168" uniqueCount="75">
  <si>
    <t>Наименование показателя</t>
  </si>
  <si>
    <t>01</t>
  </si>
  <si>
    <t>05</t>
  </si>
  <si>
    <t>ЖИЛИЩНО-КОММУНАЛЬНОЕ ХОЗЯЙСТВО</t>
  </si>
  <si>
    <t>04</t>
  </si>
  <si>
    <t>03</t>
  </si>
  <si>
    <t>ОБЩЕГОСУДАРСТВЕННЫЕ ВОПРОСЫ</t>
  </si>
  <si>
    <t>Центральный аппарат</t>
  </si>
  <si>
    <t>Распределение</t>
  </si>
  <si>
    <t>расходов местного бюджета по разделам,подразделам,целевым статьям расходов,</t>
  </si>
  <si>
    <t>видам расходов функциональной классификации расходов Российской Федерации</t>
  </si>
  <si>
    <t>(тыс.рублей)</t>
  </si>
  <si>
    <t>Рз</t>
  </si>
  <si>
    <t>ПР</t>
  </si>
  <si>
    <t>ЦСР</t>
  </si>
  <si>
    <t>ВР</t>
  </si>
  <si>
    <t>Сумма</t>
  </si>
  <si>
    <t>6</t>
  </si>
  <si>
    <t>Руководство и управление в сфере установленных функций</t>
  </si>
  <si>
    <t>Функционирование Правительства Российской Федерации, высших органов исполнительной власти субъектов РФ, местных администраций</t>
  </si>
  <si>
    <t>500</t>
  </si>
  <si>
    <t>0020400</t>
  </si>
  <si>
    <t>Благоустройство</t>
  </si>
  <si>
    <t>6000100</t>
  </si>
  <si>
    <t>6000500</t>
  </si>
  <si>
    <t>Прочие мероприятия по благоустройству</t>
  </si>
  <si>
    <t>Другие общегосударственные вопросы</t>
  </si>
  <si>
    <t>0029900</t>
  </si>
  <si>
    <t>001</t>
  </si>
  <si>
    <t>Обеспечение деятельности подведомственных учреждений</t>
  </si>
  <si>
    <t>Выполнение функций бюджетными учреждениями</t>
  </si>
  <si>
    <t>Функцианирование законодательных(представительных) органов государственной власти и представительных органов муниципальных образований</t>
  </si>
  <si>
    <t>Выполнение функций органами местного самоуправления</t>
  </si>
  <si>
    <t>Выполнение функций органми местного самоуправления</t>
  </si>
  <si>
    <t>6000200</t>
  </si>
  <si>
    <t>5210600</t>
  </si>
  <si>
    <t>017</t>
  </si>
  <si>
    <t>Уличное освещение</t>
  </si>
  <si>
    <t>Приложение 7</t>
  </si>
  <si>
    <t>к решению Менделеевского городского Совета</t>
  </si>
  <si>
    <t>местного самоуправления</t>
  </si>
  <si>
    <t>№ _____ от ________________ года</t>
  </si>
  <si>
    <t>"О бюджете города Менделеевска</t>
  </si>
  <si>
    <t>Менделеевского муниципального района</t>
  </si>
  <si>
    <t>Республики Татарстан</t>
  </si>
  <si>
    <t>13</t>
  </si>
  <si>
    <t>Строительство и содержание автомобильных дорог и сооружений на них в границах городских округов и поселений в рамках благоустройства</t>
  </si>
  <si>
    <t>Озеленение</t>
  </si>
  <si>
    <t>6000300</t>
  </si>
  <si>
    <t>Жилищное хозяйство</t>
  </si>
  <si>
    <t>Прочие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</si>
  <si>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</si>
  <si>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ОХРАНА ОКРУЖАЮЩЕЙ СРЕДЫ</t>
  </si>
  <si>
    <t>06</t>
  </si>
  <si>
    <t>4100100</t>
  </si>
  <si>
    <t>Природоохранные мероприятия</t>
  </si>
  <si>
    <t>на 2013 год и на плановый период 2014 и 2015 годов"</t>
  </si>
  <si>
    <t>на 2013 год</t>
  </si>
  <si>
    <t>Уплата налога на имущество организаций и земельного налога</t>
  </si>
  <si>
    <t>0029500</t>
  </si>
  <si>
    <t>НАЦИОНАЛЬНАЯ ЭКОНОМИКА</t>
  </si>
  <si>
    <t>Сельское хозяйство и рыболовство</t>
  </si>
  <si>
    <t>Субвенции на осуществление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</si>
  <si>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5210216</t>
  </si>
  <si>
    <t>ВСЕГО РАСХОДОВ:</t>
  </si>
  <si>
    <t>Менделеевский городской исполнительный комитет</t>
  </si>
  <si>
    <t>ОБРАЗОВАНИЕ</t>
  </si>
  <si>
    <t>07</t>
  </si>
  <si>
    <t>Общее образование</t>
  </si>
  <si>
    <t>02</t>
  </si>
  <si>
    <t>5210700</t>
  </si>
  <si>
    <t>Охрана объектов растительного и животного мира и среды их обитания</t>
  </si>
  <si>
    <t>0029300</t>
  </si>
  <si>
    <t>0920300</t>
  </si>
  <si>
    <t>Выполнение других обязательств государства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</si>
</sst>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Arial Cyr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0" fontId="2" fillId="0" borderId="1" xfId="0" applyFont="1" applyBorder="1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9" fontId="0" fillId="0" borderId="0" xfId="1" applyFont="1"/>
    <xf numFmtId="2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vertical="top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/>
    <xf numFmtId="2" fontId="7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49" fontId="0" fillId="0" borderId="0" xfId="0" applyNumberFormat="1" applyAlignment="1">
      <alignment wrapText="1"/>
    </xf>
    <xf numFmtId="2" fontId="4" fillId="0" borderId="1" xfId="0" applyNumberFormat="1" applyFont="1" applyBorder="1"/>
    <xf numFmtId="2" fontId="7" fillId="0" borderId="1" xfId="0" applyNumberFormat="1" applyFont="1" applyBorder="1"/>
    <xf numFmtId="2" fontId="8" fillId="0" borderId="1" xfId="0" applyNumberFormat="1" applyFont="1" applyBorder="1"/>
    <xf numFmtId="49" fontId="2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2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/>
    </xf>
    <xf numFmtId="49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49" fontId="1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49" fontId="0" fillId="0" borderId="0" xfId="0" applyNumberFormat="1" applyAlignment="1">
      <alignment horizontal="left" wrapText="1"/>
    </xf>
    <xf numFmtId="0" fontId="3" fillId="0" borderId="0" xfId="0" applyFont="1" applyAlignment="1">
      <alignment horizontal="center"/>
    </xf>
    <xf numFmtId="166" fontId="8" fillId="0" borderId="1" xfId="0" applyNumberFormat="1" applyFont="1" applyBorder="1"/>
    <xf numFmtId="166" fontId="7" fillId="0" borderId="1" xfId="0" applyNumberFormat="1" applyFont="1" applyBorder="1"/>
    <xf numFmtId="166" fontId="4" fillId="0" borderId="1" xfId="0" applyNumberFormat="1" applyFont="1" applyFill="1" applyBorder="1" applyAlignment="1">
      <alignment horizontal="right"/>
    </xf>
    <xf numFmtId="166" fontId="14" fillId="0" borderId="1" xfId="0" applyNumberFormat="1" applyFont="1" applyBorder="1" applyAlignment="1">
      <alignment horizontal="right"/>
    </xf>
    <xf numFmtId="165" fontId="5" fillId="0" borderId="1" xfId="0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view="pageBreakPreview" topLeftCell="A13" workbookViewId="0">
      <selection activeCell="F17" sqref="F17"/>
    </sheetView>
  </sheetViews>
  <sheetFormatPr defaultRowHeight="12.75"/>
  <cols>
    <col min="1" max="1" width="48.7109375" customWidth="1"/>
    <col min="2" max="2" width="7.42578125" customWidth="1"/>
    <col min="3" max="3" width="6" customWidth="1"/>
    <col min="4" max="4" width="8.42578125" customWidth="1"/>
    <col min="5" max="5" width="7" customWidth="1"/>
    <col min="6" max="6" width="17.85546875" customWidth="1"/>
  </cols>
  <sheetData>
    <row r="1" spans="1:6">
      <c r="B1" s="10" t="s">
        <v>38</v>
      </c>
    </row>
    <row r="2" spans="1:6">
      <c r="A2" s="6"/>
      <c r="B2" s="6" t="s">
        <v>39</v>
      </c>
      <c r="E2" s="10"/>
      <c r="F2" s="10"/>
    </row>
    <row r="3" spans="1:6">
      <c r="A3" s="6"/>
      <c r="B3" s="6" t="s">
        <v>40</v>
      </c>
      <c r="E3" s="10"/>
      <c r="F3" s="10"/>
    </row>
    <row r="4" spans="1:6">
      <c r="A4" s="8"/>
      <c r="B4" s="6" t="s">
        <v>41</v>
      </c>
      <c r="E4" s="10"/>
      <c r="F4" s="10"/>
    </row>
    <row r="5" spans="1:6" ht="13.5" customHeight="1">
      <c r="A5" s="6"/>
      <c r="B5" s="36" t="s">
        <v>42</v>
      </c>
      <c r="C5" s="36"/>
      <c r="D5" s="36"/>
      <c r="E5" s="36"/>
      <c r="F5" s="36"/>
    </row>
    <row r="6" spans="1:6" ht="16.5" customHeight="1">
      <c r="A6" s="6"/>
      <c r="B6" s="36" t="s">
        <v>43</v>
      </c>
      <c r="C6" s="36"/>
      <c r="D6" s="36"/>
      <c r="E6" s="36"/>
      <c r="F6" s="36"/>
    </row>
    <row r="7" spans="1:6">
      <c r="A7" s="6"/>
      <c r="B7" s="36" t="s">
        <v>44</v>
      </c>
      <c r="C7" s="36"/>
      <c r="D7" s="36"/>
      <c r="E7" s="10"/>
      <c r="F7" s="10"/>
    </row>
    <row r="8" spans="1:6">
      <c r="B8" s="6" t="s">
        <v>56</v>
      </c>
      <c r="D8" s="17"/>
      <c r="E8" s="10"/>
      <c r="F8" s="10"/>
    </row>
    <row r="9" spans="1:6">
      <c r="B9" s="6"/>
      <c r="D9" s="17"/>
      <c r="E9" s="10"/>
      <c r="F9" s="10"/>
    </row>
    <row r="10" spans="1:6">
      <c r="A10" s="37" t="s">
        <v>8</v>
      </c>
      <c r="B10" s="37"/>
      <c r="C10" s="37"/>
      <c r="D10" s="37"/>
      <c r="E10" s="37"/>
      <c r="F10" s="37"/>
    </row>
    <row r="11" spans="1:6">
      <c r="A11" s="37" t="s">
        <v>9</v>
      </c>
      <c r="B11" s="37"/>
      <c r="C11" s="37"/>
      <c r="D11" s="37"/>
      <c r="E11" s="37"/>
      <c r="F11" s="37"/>
    </row>
    <row r="12" spans="1:6">
      <c r="A12" s="37" t="s">
        <v>10</v>
      </c>
      <c r="B12" s="37"/>
      <c r="C12" s="37"/>
      <c r="D12" s="37"/>
      <c r="E12" s="37"/>
      <c r="F12" s="37"/>
    </row>
    <row r="13" spans="1:6">
      <c r="A13" s="37" t="s">
        <v>57</v>
      </c>
      <c r="B13" s="37"/>
      <c r="C13" s="37"/>
      <c r="D13" s="37"/>
      <c r="E13" s="37"/>
      <c r="F13" s="37"/>
    </row>
    <row r="14" spans="1:6">
      <c r="E14" t="s">
        <v>11</v>
      </c>
    </row>
    <row r="15" spans="1:6">
      <c r="A15" s="7" t="s">
        <v>0</v>
      </c>
      <c r="B15" s="7" t="s">
        <v>12</v>
      </c>
      <c r="C15" s="7" t="s">
        <v>13</v>
      </c>
      <c r="D15" s="7" t="s">
        <v>14</v>
      </c>
      <c r="E15" s="7" t="s">
        <v>15</v>
      </c>
      <c r="F15" s="7" t="s">
        <v>16</v>
      </c>
    </row>
    <row r="16" spans="1:6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3" t="s">
        <v>17</v>
      </c>
    </row>
    <row r="17" spans="1:10" ht="15.75">
      <c r="A17" s="12" t="s">
        <v>6</v>
      </c>
      <c r="B17" s="1" t="s">
        <v>1</v>
      </c>
      <c r="C17" s="1"/>
      <c r="D17" s="4"/>
      <c r="E17" s="4"/>
      <c r="F17" s="42">
        <f>F19+F22+F25</f>
        <v>4135.2103999999999</v>
      </c>
    </row>
    <row r="18" spans="1:10" ht="15">
      <c r="A18" s="22" t="s">
        <v>65</v>
      </c>
      <c r="B18" s="1"/>
      <c r="C18" s="1"/>
      <c r="D18" s="4"/>
      <c r="E18" s="1"/>
      <c r="F18" s="9"/>
    </row>
    <row r="19" spans="1:10" ht="39">
      <c r="A19" s="11" t="s">
        <v>31</v>
      </c>
      <c r="B19" s="1" t="s">
        <v>1</v>
      </c>
      <c r="C19" s="1" t="s">
        <v>5</v>
      </c>
      <c r="D19" s="1"/>
      <c r="E19" s="5"/>
      <c r="F19" s="19">
        <f>F20</f>
        <v>85.05</v>
      </c>
    </row>
    <row r="20" spans="1:10" ht="15.75" customHeight="1">
      <c r="A20" s="11" t="s">
        <v>18</v>
      </c>
      <c r="B20" s="1" t="s">
        <v>1</v>
      </c>
      <c r="C20" s="1" t="s">
        <v>5</v>
      </c>
      <c r="D20" s="1" t="s">
        <v>21</v>
      </c>
      <c r="E20" s="5"/>
      <c r="F20" s="20">
        <f>F21</f>
        <v>85.05</v>
      </c>
    </row>
    <row r="21" spans="1:10" ht="15.75" customHeight="1">
      <c r="A21" s="11" t="s">
        <v>32</v>
      </c>
      <c r="B21" s="1" t="s">
        <v>1</v>
      </c>
      <c r="C21" s="1" t="s">
        <v>5</v>
      </c>
      <c r="D21" s="1" t="s">
        <v>21</v>
      </c>
      <c r="E21" s="25">
        <v>500</v>
      </c>
      <c r="F21" s="20">
        <v>85.05</v>
      </c>
    </row>
    <row r="22" spans="1:10" ht="39">
      <c r="A22" s="11" t="s">
        <v>19</v>
      </c>
      <c r="B22" s="1" t="s">
        <v>1</v>
      </c>
      <c r="C22" s="1" t="s">
        <v>4</v>
      </c>
      <c r="D22" s="1"/>
      <c r="E22" s="1"/>
      <c r="F22" s="34">
        <f>F23</f>
        <v>2139.1961200000001</v>
      </c>
      <c r="J22" s="11"/>
    </row>
    <row r="23" spans="1:10" ht="15.75" customHeight="1">
      <c r="A23" s="11" t="s">
        <v>7</v>
      </c>
      <c r="B23" s="1" t="s">
        <v>1</v>
      </c>
      <c r="C23" s="1" t="s">
        <v>4</v>
      </c>
      <c r="D23" s="1" t="s">
        <v>21</v>
      </c>
      <c r="E23" s="1"/>
      <c r="F23" s="35">
        <f>F24</f>
        <v>2139.1961200000001</v>
      </c>
    </row>
    <row r="24" spans="1:10" ht="15">
      <c r="A24" s="14" t="s">
        <v>33</v>
      </c>
      <c r="B24" s="1" t="s">
        <v>1</v>
      </c>
      <c r="C24" s="1" t="s">
        <v>4</v>
      </c>
      <c r="D24" s="1" t="s">
        <v>21</v>
      </c>
      <c r="E24" s="1" t="s">
        <v>20</v>
      </c>
      <c r="F24" s="35">
        <v>2139.1961200000001</v>
      </c>
    </row>
    <row r="25" spans="1:10" ht="15.75">
      <c r="A25" s="11" t="s">
        <v>26</v>
      </c>
      <c r="B25" s="1" t="s">
        <v>1</v>
      </c>
      <c r="C25" s="1" t="s">
        <v>45</v>
      </c>
      <c r="D25" s="1"/>
      <c r="E25" s="25"/>
      <c r="F25" s="39">
        <f>F29+F27+F31</f>
        <v>1910.9642800000001</v>
      </c>
    </row>
    <row r="26" spans="1:10" ht="25.5">
      <c r="A26" s="11" t="s">
        <v>58</v>
      </c>
      <c r="B26" s="1" t="s">
        <v>1</v>
      </c>
      <c r="C26" s="1" t="s">
        <v>45</v>
      </c>
      <c r="D26" s="1" t="s">
        <v>59</v>
      </c>
      <c r="E26" s="25"/>
      <c r="F26" s="20">
        <f>F27</f>
        <v>96.7</v>
      </c>
    </row>
    <row r="27" spans="1:10" ht="15">
      <c r="A27" s="14" t="s">
        <v>33</v>
      </c>
      <c r="B27" s="1" t="s">
        <v>1</v>
      </c>
      <c r="C27" s="1" t="s">
        <v>45</v>
      </c>
      <c r="D27" s="1" t="s">
        <v>59</v>
      </c>
      <c r="E27" s="25">
        <v>500</v>
      </c>
      <c r="F27" s="20">
        <v>96.7</v>
      </c>
    </row>
    <row r="28" spans="1:10" ht="17.25" customHeight="1">
      <c r="A28" s="11" t="s">
        <v>29</v>
      </c>
      <c r="B28" s="1" t="s">
        <v>1</v>
      </c>
      <c r="C28" s="1" t="s">
        <v>45</v>
      </c>
      <c r="D28" s="1" t="s">
        <v>27</v>
      </c>
      <c r="E28" s="1"/>
      <c r="F28" s="38">
        <f>F29</f>
        <v>1637.22036</v>
      </c>
    </row>
    <row r="29" spans="1:10" ht="15">
      <c r="A29" s="11" t="s">
        <v>30</v>
      </c>
      <c r="B29" s="1" t="s">
        <v>1</v>
      </c>
      <c r="C29" s="1" t="s">
        <v>45</v>
      </c>
      <c r="D29" s="1" t="s">
        <v>27</v>
      </c>
      <c r="E29" s="1" t="s">
        <v>28</v>
      </c>
      <c r="F29" s="38">
        <v>1637.22036</v>
      </c>
    </row>
    <row r="30" spans="1:10" ht="15">
      <c r="A30" s="11" t="s">
        <v>74</v>
      </c>
      <c r="B30" s="1" t="s">
        <v>1</v>
      </c>
      <c r="C30" s="1" t="s">
        <v>45</v>
      </c>
      <c r="D30" s="1" t="s">
        <v>72</v>
      </c>
      <c r="E30" s="1"/>
      <c r="F30" s="38">
        <f>F31</f>
        <v>177.04392000000001</v>
      </c>
    </row>
    <row r="31" spans="1:10" ht="15">
      <c r="A31" s="14" t="s">
        <v>33</v>
      </c>
      <c r="B31" s="1" t="s">
        <v>1</v>
      </c>
      <c r="C31" s="1" t="s">
        <v>45</v>
      </c>
      <c r="D31" s="1" t="s">
        <v>73</v>
      </c>
      <c r="E31" s="1" t="s">
        <v>20</v>
      </c>
      <c r="F31" s="38">
        <v>177.04392000000001</v>
      </c>
    </row>
    <row r="32" spans="1:10" ht="15.75">
      <c r="A32" s="12" t="s">
        <v>60</v>
      </c>
      <c r="B32" s="28" t="s">
        <v>4</v>
      </c>
      <c r="C32" s="28"/>
      <c r="D32" s="28"/>
      <c r="E32" s="28"/>
      <c r="F32" s="19">
        <f>F33</f>
        <v>0</v>
      </c>
    </row>
    <row r="33" spans="1:10" ht="15">
      <c r="A33" s="11" t="s">
        <v>61</v>
      </c>
      <c r="B33" s="33" t="s">
        <v>4</v>
      </c>
      <c r="C33" s="33" t="s">
        <v>2</v>
      </c>
      <c r="D33" s="33"/>
      <c r="E33" s="33"/>
      <c r="F33" s="18">
        <f>F34</f>
        <v>0</v>
      </c>
    </row>
    <row r="34" spans="1:10" ht="54.75" customHeight="1">
      <c r="A34" s="11" t="s">
        <v>62</v>
      </c>
      <c r="B34" s="33" t="s">
        <v>4</v>
      </c>
      <c r="C34" s="33" t="s">
        <v>2</v>
      </c>
      <c r="D34" s="33" t="s">
        <v>63</v>
      </c>
      <c r="E34" s="33"/>
      <c r="F34" s="18">
        <f>F35</f>
        <v>0</v>
      </c>
    </row>
    <row r="35" spans="1:10" ht="17.25" customHeight="1">
      <c r="A35" s="11" t="s">
        <v>32</v>
      </c>
      <c r="B35" s="33" t="s">
        <v>4</v>
      </c>
      <c r="C35" s="33" t="s">
        <v>2</v>
      </c>
      <c r="D35" s="33" t="s">
        <v>63</v>
      </c>
      <c r="E35" s="33" t="s">
        <v>20</v>
      </c>
      <c r="F35" s="18">
        <v>0</v>
      </c>
    </row>
    <row r="36" spans="1:10" ht="15.75">
      <c r="A36" s="22" t="s">
        <v>3</v>
      </c>
      <c r="B36" s="3" t="s">
        <v>2</v>
      </c>
      <c r="C36" s="3"/>
      <c r="D36" s="1"/>
      <c r="E36" s="2"/>
      <c r="F36" s="26">
        <f>F37+F40</f>
        <v>35792.65094</v>
      </c>
      <c r="J36" s="11"/>
    </row>
    <row r="37" spans="1:10" ht="15.75">
      <c r="A37" s="13" t="s">
        <v>49</v>
      </c>
      <c r="B37" s="1" t="s">
        <v>2</v>
      </c>
      <c r="C37" s="1" t="s">
        <v>1</v>
      </c>
      <c r="D37" s="1"/>
      <c r="E37" s="1"/>
      <c r="F37" s="15">
        <f>F38</f>
        <v>12919</v>
      </c>
    </row>
    <row r="38" spans="1:10" ht="51.75" customHeight="1">
      <c r="A38" s="11" t="s">
        <v>50</v>
      </c>
      <c r="B38" s="1" t="s">
        <v>2</v>
      </c>
      <c r="C38" s="1" t="s">
        <v>1</v>
      </c>
      <c r="D38" s="1" t="s">
        <v>35</v>
      </c>
      <c r="E38" s="1"/>
      <c r="F38" s="24">
        <f>F39</f>
        <v>12919</v>
      </c>
    </row>
    <row r="39" spans="1:10" ht="15">
      <c r="A39" s="14" t="s">
        <v>51</v>
      </c>
      <c r="B39" s="1" t="s">
        <v>2</v>
      </c>
      <c r="C39" s="1" t="s">
        <v>1</v>
      </c>
      <c r="D39" s="1" t="s">
        <v>35</v>
      </c>
      <c r="E39" s="1" t="s">
        <v>36</v>
      </c>
      <c r="F39" s="24">
        <v>12919</v>
      </c>
    </row>
    <row r="40" spans="1:10" ht="15.75">
      <c r="A40" s="23" t="s">
        <v>22</v>
      </c>
      <c r="B40" s="1" t="s">
        <v>2</v>
      </c>
      <c r="C40" s="1" t="s">
        <v>5</v>
      </c>
      <c r="D40" s="1"/>
      <c r="E40" s="1"/>
      <c r="F40" s="34">
        <f>F41+F43+F45+F47</f>
        <v>22873.65094</v>
      </c>
    </row>
    <row r="41" spans="1:10" ht="15" customHeight="1">
      <c r="A41" s="11" t="s">
        <v>37</v>
      </c>
      <c r="B41" s="1" t="s">
        <v>2</v>
      </c>
      <c r="C41" s="1" t="s">
        <v>5</v>
      </c>
      <c r="D41" s="1" t="s">
        <v>23</v>
      </c>
      <c r="E41" s="1"/>
      <c r="F41" s="27">
        <f>F42</f>
        <v>4980.7492000000002</v>
      </c>
    </row>
    <row r="42" spans="1:10" ht="15.75" customHeight="1">
      <c r="A42" s="11" t="s">
        <v>32</v>
      </c>
      <c r="B42" s="1" t="s">
        <v>2</v>
      </c>
      <c r="C42" s="1" t="s">
        <v>5</v>
      </c>
      <c r="D42" s="1" t="s">
        <v>23</v>
      </c>
      <c r="E42" s="1" t="s">
        <v>20</v>
      </c>
      <c r="F42" s="27">
        <v>4980.7492000000002</v>
      </c>
    </row>
    <row r="43" spans="1:10" ht="36.75" customHeight="1">
      <c r="A43" s="11" t="s">
        <v>46</v>
      </c>
      <c r="B43" s="1" t="s">
        <v>2</v>
      </c>
      <c r="C43" s="1" t="s">
        <v>5</v>
      </c>
      <c r="D43" s="1" t="s">
        <v>34</v>
      </c>
      <c r="E43" s="1"/>
      <c r="F43" s="27">
        <f>F44</f>
        <v>14401.641799999999</v>
      </c>
    </row>
    <row r="44" spans="1:10" ht="15">
      <c r="A44" s="11" t="s">
        <v>30</v>
      </c>
      <c r="B44" s="1" t="s">
        <v>2</v>
      </c>
      <c r="C44" s="1" t="s">
        <v>5</v>
      </c>
      <c r="D44" s="1" t="s">
        <v>34</v>
      </c>
      <c r="E44" s="1" t="s">
        <v>20</v>
      </c>
      <c r="F44" s="27">
        <v>14401.641799999999</v>
      </c>
    </row>
    <row r="45" spans="1:10" ht="15">
      <c r="A45" s="11" t="s">
        <v>47</v>
      </c>
      <c r="B45" s="1" t="s">
        <v>2</v>
      </c>
      <c r="C45" s="1" t="s">
        <v>5</v>
      </c>
      <c r="D45" s="1" t="s">
        <v>48</v>
      </c>
      <c r="E45" s="1"/>
      <c r="F45" s="16">
        <f>F46</f>
        <v>399.8</v>
      </c>
    </row>
    <row r="46" spans="1:10" ht="15">
      <c r="A46" s="11" t="s">
        <v>30</v>
      </c>
      <c r="B46" s="1" t="s">
        <v>2</v>
      </c>
      <c r="C46" s="1" t="s">
        <v>5</v>
      </c>
      <c r="D46" s="1" t="s">
        <v>48</v>
      </c>
      <c r="E46" s="1" t="s">
        <v>20</v>
      </c>
      <c r="F46" s="16">
        <v>399.8</v>
      </c>
    </row>
    <row r="47" spans="1:10" ht="15">
      <c r="A47" s="11" t="s">
        <v>25</v>
      </c>
      <c r="B47" s="1" t="s">
        <v>2</v>
      </c>
      <c r="C47" s="1" t="s">
        <v>5</v>
      </c>
      <c r="D47" s="1" t="s">
        <v>24</v>
      </c>
      <c r="E47" s="1"/>
      <c r="F47" s="40">
        <f>F48</f>
        <v>3091.4599400000002</v>
      </c>
    </row>
    <row r="48" spans="1:10" ht="15">
      <c r="A48" s="11" t="s">
        <v>30</v>
      </c>
      <c r="B48" s="1" t="s">
        <v>2</v>
      </c>
      <c r="C48" s="1" t="s">
        <v>5</v>
      </c>
      <c r="D48" s="1" t="s">
        <v>24</v>
      </c>
      <c r="E48" s="1" t="s">
        <v>20</v>
      </c>
      <c r="F48" s="40">
        <v>3091.4599400000002</v>
      </c>
    </row>
    <row r="49" spans="1:6" ht="15.75">
      <c r="A49" s="12" t="s">
        <v>52</v>
      </c>
      <c r="B49" s="21" t="s">
        <v>53</v>
      </c>
      <c r="C49" s="21"/>
      <c r="D49" s="21"/>
      <c r="E49" s="21"/>
      <c r="F49" s="19">
        <f>F50</f>
        <v>2327</v>
      </c>
    </row>
    <row r="50" spans="1:6" ht="25.5">
      <c r="A50" s="11" t="s">
        <v>71</v>
      </c>
      <c r="B50" s="21" t="s">
        <v>53</v>
      </c>
      <c r="C50" s="21" t="s">
        <v>5</v>
      </c>
      <c r="D50" s="21"/>
      <c r="E50" s="21"/>
      <c r="F50" s="18">
        <f>F51</f>
        <v>2327</v>
      </c>
    </row>
    <row r="51" spans="1:6" ht="15">
      <c r="A51" s="11" t="s">
        <v>55</v>
      </c>
      <c r="B51" s="21" t="s">
        <v>53</v>
      </c>
      <c r="C51" s="21" t="s">
        <v>5</v>
      </c>
      <c r="D51" s="21" t="s">
        <v>54</v>
      </c>
      <c r="E51" s="21"/>
      <c r="F51" s="18">
        <f>F52</f>
        <v>2327</v>
      </c>
    </row>
    <row r="52" spans="1:6" ht="15">
      <c r="A52" s="14" t="s">
        <v>33</v>
      </c>
      <c r="B52" s="21" t="s">
        <v>53</v>
      </c>
      <c r="C52" s="21" t="s">
        <v>5</v>
      </c>
      <c r="D52" s="21" t="s">
        <v>54</v>
      </c>
      <c r="E52" s="21" t="s">
        <v>20</v>
      </c>
      <c r="F52" s="18">
        <v>2327</v>
      </c>
    </row>
    <row r="53" spans="1:6" ht="15.75">
      <c r="A53" s="12" t="s">
        <v>66</v>
      </c>
      <c r="B53" s="32" t="s">
        <v>67</v>
      </c>
      <c r="C53" s="32"/>
      <c r="D53" s="32"/>
      <c r="E53" s="32"/>
      <c r="F53" s="30">
        <f>F54</f>
        <v>1770</v>
      </c>
    </row>
    <row r="54" spans="1:6" ht="15">
      <c r="A54" s="11" t="s">
        <v>68</v>
      </c>
      <c r="B54" s="32" t="s">
        <v>67</v>
      </c>
      <c r="C54" s="32" t="s">
        <v>69</v>
      </c>
      <c r="D54" s="32" t="s">
        <v>70</v>
      </c>
      <c r="E54" s="32"/>
      <c r="F54" s="16">
        <f>F55</f>
        <v>1770</v>
      </c>
    </row>
    <row r="55" spans="1:6" ht="15">
      <c r="A55" s="31" t="s">
        <v>51</v>
      </c>
      <c r="B55" s="32" t="s">
        <v>67</v>
      </c>
      <c r="C55" s="32" t="s">
        <v>69</v>
      </c>
      <c r="D55" s="32" t="s">
        <v>70</v>
      </c>
      <c r="E55" s="32" t="s">
        <v>36</v>
      </c>
      <c r="F55" s="16">
        <v>1770</v>
      </c>
    </row>
    <row r="56" spans="1:6" ht="24.75" customHeight="1">
      <c r="A56" s="29" t="s">
        <v>64</v>
      </c>
      <c r="B56" s="1"/>
      <c r="C56" s="1"/>
      <c r="D56" s="1"/>
      <c r="E56" s="1"/>
      <c r="F56" s="41">
        <f>F17+F36+F49+F32+F53</f>
        <v>44024.861340000003</v>
      </c>
    </row>
  </sheetData>
  <mergeCells count="7">
    <mergeCell ref="B5:F5"/>
    <mergeCell ref="A13:F13"/>
    <mergeCell ref="A10:F10"/>
    <mergeCell ref="A11:F11"/>
    <mergeCell ref="A12:F12"/>
    <mergeCell ref="B7:D7"/>
    <mergeCell ref="B6:F6"/>
  </mergeCells>
  <phoneticPr fontId="6" type="noConversion"/>
  <pageMargins left="1.1811023622047245" right="0.39370078740157483" top="0.78740157480314965" bottom="0.39370078740157483" header="0.31496062992125984" footer="0.31496062992125984"/>
  <pageSetup paperSize="9" scale="78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функц.нов.</vt:lpstr>
      <vt:lpstr>функц.нов.!Область_печати</vt:lpstr>
    </vt:vector>
  </TitlesOfParts>
  <Company>mf raion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</cp:lastModifiedBy>
  <cp:lastPrinted>2012-12-28T07:21:03Z</cp:lastPrinted>
  <dcterms:created xsi:type="dcterms:W3CDTF">2003-07-15T04:51:15Z</dcterms:created>
  <dcterms:modified xsi:type="dcterms:W3CDTF">2013-03-19T06:38:19Z</dcterms:modified>
</cp:coreProperties>
</file>